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110" windowHeight="9525"/>
  </bookViews>
  <sheets>
    <sheet name="Los 2" sheetId="1" r:id="rId1"/>
  </sheets>
  <calcPr calcId="145621"/>
</workbook>
</file>

<file path=xl/calcChain.xml><?xml version="1.0" encoding="utf-8"?>
<calcChain xmlns="http://schemas.openxmlformats.org/spreadsheetml/2006/main">
  <c r="S21" i="1" l="1"/>
  <c r="L21" i="1"/>
  <c r="U21" i="1" l="1"/>
  <c r="S22" i="1"/>
  <c r="S23" i="1" s="1"/>
  <c r="N21" i="1"/>
  <c r="L22" i="1"/>
  <c r="L23" i="1" s="1"/>
  <c r="E21" i="1"/>
  <c r="G21" i="1" s="1"/>
  <c r="U22" i="1" l="1"/>
  <c r="U23" i="1" s="1"/>
  <c r="N22" i="1"/>
  <c r="N23" i="1" s="1"/>
  <c r="G22" i="1"/>
  <c r="G23" i="1" s="1"/>
  <c r="E22" i="1"/>
  <c r="E23" i="1" s="1"/>
  <c r="G26" i="1" l="1"/>
</calcChain>
</file>

<file path=xl/sharedStrings.xml><?xml version="1.0" encoding="utf-8"?>
<sst xmlns="http://schemas.openxmlformats.org/spreadsheetml/2006/main" count="55" uniqueCount="35">
  <si>
    <t>Württembergische Staatstheater Stuttgart</t>
  </si>
  <si>
    <t>Vergabeverfahren: Instrumententransporte in 2 Losen</t>
  </si>
  <si>
    <t>Personal:</t>
  </si>
  <si>
    <t>Fahrer</t>
  </si>
  <si>
    <t>Träger</t>
  </si>
  <si>
    <t>Kosten pro Stunde:</t>
  </si>
  <si>
    <t>Zuschlag für Feiertag</t>
  </si>
  <si>
    <t>Zuschlag für Sonntag</t>
  </si>
  <si>
    <t>Zuschlag für Nacht-arbeit</t>
  </si>
  <si>
    <t>Zuschlag für Überstunde</t>
  </si>
  <si>
    <t>jeweils netto</t>
  </si>
  <si>
    <t>Samstag</t>
  </si>
  <si>
    <t>Sonntag</t>
  </si>
  <si>
    <t>Anzahl erforderliche Mitarbeiter</t>
  </si>
  <si>
    <t>MwSt</t>
  </si>
  <si>
    <t>Gesamtsumme brutto</t>
  </si>
  <si>
    <t>Gesamtkosten für 4 Jahre zur Angebotswertung</t>
  </si>
  <si>
    <t>Im Preisblatt angegebene Mengen dienen allein der Vergleichbarkeit der Angebotswertung.</t>
  </si>
  <si>
    <t>Preisblatt Los 2</t>
  </si>
  <si>
    <t>Montag bis Freitag</t>
  </si>
  <si>
    <t>Summe pro Spielzeit bei durchschnittlich 25* Transporten</t>
  </si>
  <si>
    <t>*Es besteht kein Anspruch des Bieters auf bestimmte Mindestkontingente.</t>
  </si>
  <si>
    <t>Durchschnitt netto</t>
  </si>
  <si>
    <t>Kosten für Klavier-/Celestentransporte</t>
  </si>
  <si>
    <t>Personalkosten (informativ)</t>
  </si>
  <si>
    <t>Kosten für Flügel</t>
  </si>
  <si>
    <t>Bitte diesen Wert in das Angebot für Los übernehmen!</t>
  </si>
  <si>
    <t>Kosten für Cembali</t>
  </si>
  <si>
    <t>Fahrzeug</t>
  </si>
  <si>
    <t>Zubehör</t>
  </si>
  <si>
    <t>Transportmittelkosten (informativ)</t>
  </si>
  <si>
    <t>Stundensatz</t>
  </si>
  <si>
    <t>Tagessatz</t>
  </si>
  <si>
    <t>Gesamtpreis pro Transport  (alles inklusiv)</t>
  </si>
  <si>
    <t>Gesamtpreis pro Transport (alles inklusiv)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</si>
</sst>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name val="Compatil Text LT Com"/>
    </font>
    <font>
      <b/>
      <sz val="11"/>
      <color theme="1"/>
      <name val="Calibri"/>
      <family val="2"/>
      <scheme val="minor"/>
    </font>
    <font>
      <sz val="11"/>
      <color theme="1"/>
      <name val="Compatil Text LT Com"/>
    </font>
    <font>
      <b/>
      <sz val="11"/>
      <color rgb="FFA6A6A6"/>
      <name val="Compatil Text LT Com"/>
    </font>
    <font>
      <b/>
      <sz val="11"/>
      <color theme="1"/>
      <name val="Compatil Text LT Com"/>
    </font>
    <font>
      <sz val="11"/>
      <color rgb="FFFF0000"/>
      <name val="Compatil Text LT Com"/>
    </font>
    <font>
      <b/>
      <sz val="11"/>
      <color rgb="FFFF0000"/>
      <name val="Compatil Text LT Com"/>
    </font>
    <font>
      <b/>
      <sz val="10"/>
      <color rgb="FFFF0000"/>
      <name val="Compatil Text LT Com"/>
    </font>
    <font>
      <b/>
      <sz val="10"/>
      <color rgb="FFFF0000"/>
      <name val="Calibri"/>
      <family val="2"/>
      <scheme val="minor"/>
    </font>
    <font>
      <b/>
      <sz val="10"/>
      <color theme="1"/>
      <name val="Compatil Text LT Com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Protection="1">
      <protection locked="0"/>
    </xf>
    <xf numFmtId="164" fontId="3" fillId="0" borderId="1" xfId="0" applyNumberFormat="1" applyFont="1" applyBorder="1" applyAlignment="1" applyProtection="1">
      <alignment horizontal="left" vertical="top" wrapText="1"/>
      <protection locked="0"/>
    </xf>
    <xf numFmtId="164" fontId="3" fillId="0" borderId="2" xfId="0" applyNumberFormat="1" applyFont="1" applyBorder="1" applyAlignment="1" applyProtection="1">
      <alignment horizontal="left" vertical="top" wrapText="1"/>
      <protection locked="0"/>
    </xf>
    <xf numFmtId="164" fontId="3" fillId="0" borderId="3" xfId="0" applyNumberFormat="1" applyFont="1" applyBorder="1" applyAlignment="1" applyProtection="1">
      <alignment horizontal="left" vertical="top" wrapText="1"/>
      <protection locked="0"/>
    </xf>
    <xf numFmtId="164" fontId="3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5" fillId="0" borderId="5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top" wrapText="1"/>
    </xf>
    <xf numFmtId="0" fontId="5" fillId="0" borderId="8" xfId="0" applyFont="1" applyBorder="1" applyAlignment="1" applyProtection="1">
      <alignment wrapText="1"/>
    </xf>
    <xf numFmtId="0" fontId="5" fillId="0" borderId="8" xfId="0" applyFont="1" applyBorder="1" applyProtection="1"/>
    <xf numFmtId="0" fontId="0" fillId="0" borderId="0" xfId="0" applyAlignment="1" applyProtection="1"/>
    <xf numFmtId="164" fontId="3" fillId="0" borderId="2" xfId="0" applyNumberFormat="1" applyFont="1" applyBorder="1" applyAlignment="1" applyProtection="1">
      <alignment horizontal="right" vertical="center"/>
    </xf>
    <xf numFmtId="0" fontId="3" fillId="0" borderId="9" xfId="0" applyFont="1" applyBorder="1" applyProtection="1"/>
    <xf numFmtId="164" fontId="5" fillId="2" borderId="4" xfId="0" applyNumberFormat="1" applyFont="1" applyFill="1" applyBorder="1" applyAlignment="1" applyProtection="1">
      <alignment horizontal="right" vertical="center"/>
    </xf>
    <xf numFmtId="164" fontId="7" fillId="2" borderId="13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5" fillId="0" borderId="0" xfId="0" applyFont="1" applyFill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Protection="1"/>
    <xf numFmtId="0" fontId="10" fillId="0" borderId="6" xfId="0" applyFont="1" applyBorder="1" applyAlignment="1" applyProtection="1">
      <alignment vertical="center"/>
    </xf>
    <xf numFmtId="0" fontId="10" fillId="0" borderId="7" xfId="0" applyFont="1" applyBorder="1" applyProtection="1"/>
    <xf numFmtId="0" fontId="3" fillId="0" borderId="8" xfId="0" applyFont="1" applyBorder="1" applyProtection="1"/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0" borderId="2" xfId="0" applyNumberFormat="1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7" fillId="3" borderId="14" xfId="0" applyFont="1" applyFill="1" applyBorder="1" applyAlignment="1" applyProtection="1">
      <alignment horizontal="left" vertical="top" wrapText="1"/>
    </xf>
    <xf numFmtId="0" fontId="0" fillId="3" borderId="15" xfId="0" applyFill="1" applyBorder="1" applyAlignment="1" applyProtection="1">
      <alignment horizontal="left" vertical="top"/>
    </xf>
    <xf numFmtId="0" fontId="0" fillId="3" borderId="16" xfId="0" applyFill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5" fillId="0" borderId="23" xfId="0" applyFont="1" applyBorder="1" applyAlignment="1" applyProtection="1">
      <alignment horizontal="left" vertical="top" wrapText="1"/>
    </xf>
    <xf numFmtId="0" fontId="5" fillId="0" borderId="24" xfId="0" applyFont="1" applyBorder="1" applyAlignment="1" applyProtection="1">
      <alignment horizontal="left" vertical="top" wrapText="1"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5" fillId="0" borderId="20" xfId="0" applyFont="1" applyBorder="1" applyAlignment="1" applyProtection="1">
      <alignment horizontal="right" vertical="center" wrapText="1"/>
    </xf>
    <xf numFmtId="0" fontId="5" fillId="0" borderId="21" xfId="0" applyFont="1" applyBorder="1" applyAlignment="1" applyProtection="1">
      <alignment horizontal="right" vertical="center" wrapText="1"/>
    </xf>
    <xf numFmtId="164" fontId="5" fillId="0" borderId="20" xfId="0" applyNumberFormat="1" applyFont="1" applyBorder="1" applyAlignment="1" applyProtection="1">
      <alignment horizontal="right" vertical="center" wrapText="1"/>
    </xf>
    <xf numFmtId="164" fontId="5" fillId="0" borderId="21" xfId="0" applyNumberFormat="1" applyFont="1" applyBorder="1" applyAlignment="1" applyProtection="1">
      <alignment horizontal="right" vertical="center" wrapText="1"/>
    </xf>
    <xf numFmtId="0" fontId="5" fillId="0" borderId="18" xfId="0" applyFont="1" applyBorder="1" applyAlignment="1" applyProtection="1">
      <alignment horizontal="right" vertical="center" wrapText="1"/>
    </xf>
    <xf numFmtId="0" fontId="5" fillId="0" borderId="19" xfId="0" applyFont="1" applyBorder="1" applyAlignment="1" applyProtection="1">
      <alignment horizontal="right" vertical="center" wrapText="1"/>
    </xf>
    <xf numFmtId="164" fontId="5" fillId="0" borderId="18" xfId="0" applyNumberFormat="1" applyFont="1" applyBorder="1" applyAlignment="1" applyProtection="1">
      <alignment horizontal="right" vertical="center" wrapText="1"/>
    </xf>
    <xf numFmtId="164" fontId="5" fillId="0" borderId="19" xfId="0" applyNumberFormat="1" applyFont="1" applyBorder="1" applyAlignment="1" applyProtection="1">
      <alignment horizontal="right" vertical="center" wrapText="1"/>
    </xf>
    <xf numFmtId="164" fontId="3" fillId="0" borderId="18" xfId="0" applyNumberFormat="1" applyFont="1" applyBorder="1" applyAlignment="1" applyProtection="1">
      <alignment horizontal="right" vertical="center" wrapText="1"/>
    </xf>
    <xf numFmtId="164" fontId="3" fillId="0" borderId="19" xfId="0" applyNumberFormat="1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right" vertical="center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164" fontId="5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4" fontId="0" fillId="0" borderId="1" xfId="0" applyNumberFormat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horizontal="right" vertical="center"/>
    </xf>
    <xf numFmtId="164" fontId="3" fillId="0" borderId="18" xfId="0" applyNumberFormat="1" applyFont="1" applyBorder="1" applyAlignment="1" applyProtection="1">
      <alignment horizontal="right" vertical="center" wrapText="1"/>
      <protection locked="0"/>
    </xf>
    <xf numFmtId="164" fontId="3" fillId="0" borderId="19" xfId="0" applyNumberFormat="1" applyFont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right" vertical="center"/>
    </xf>
    <xf numFmtId="0" fontId="7" fillId="0" borderId="14" xfId="0" applyFont="1" applyBorder="1" applyAlignment="1" applyProtection="1"/>
    <xf numFmtId="0" fontId="0" fillId="0" borderId="15" xfId="0" applyBorder="1" applyAlignment="1" applyProtection="1"/>
    <xf numFmtId="0" fontId="0" fillId="0" borderId="16" xfId="0" applyBorder="1" applyAlignment="1" applyProtection="1"/>
    <xf numFmtId="0" fontId="7" fillId="0" borderId="14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 wrapText="1"/>
    </xf>
    <xf numFmtId="0" fontId="7" fillId="3" borderId="15" xfId="0" applyFont="1" applyFill="1" applyBorder="1" applyAlignment="1" applyProtection="1">
      <alignment horizontal="left" vertical="top" wrapText="1"/>
    </xf>
    <xf numFmtId="0" fontId="7" fillId="3" borderId="16" xfId="0" applyFont="1" applyFill="1" applyBorder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114300</xdr:colOff>
      <xdr:row>1</xdr:row>
      <xdr:rowOff>57150</xdr:rowOff>
    </xdr:to>
    <xdr:pic>
      <xdr:nvPicPr>
        <xdr:cNvPr id="6" name="Bild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81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6"/>
  <sheetViews>
    <sheetView tabSelected="1" topLeftCell="A8" zoomScaleNormal="100" workbookViewId="0">
      <selection activeCell="K9" sqref="K9"/>
    </sheetView>
  </sheetViews>
  <sheetFormatPr baseColWidth="10" defaultRowHeight="15" x14ac:dyDescent="0.25"/>
  <cols>
    <col min="1" max="1" width="11.7109375" style="7" customWidth="1"/>
    <col min="2" max="2" width="12.140625" style="7" customWidth="1"/>
    <col min="3" max="4" width="11.42578125" style="7"/>
    <col min="5" max="5" width="11.42578125" style="7" customWidth="1"/>
    <col min="6" max="6" width="12.7109375" style="7" customWidth="1"/>
    <col min="7" max="7" width="23.85546875" style="7" customWidth="1"/>
    <col min="8" max="8" width="1.140625" style="7" customWidth="1"/>
    <col min="9" max="13" width="11.42578125" style="7"/>
    <col min="14" max="14" width="22.7109375" style="7" customWidth="1"/>
    <col min="15" max="15" width="1" style="7" customWidth="1"/>
    <col min="16" max="20" width="11.42578125" style="7"/>
    <col min="21" max="21" width="22.7109375" style="7" customWidth="1"/>
    <col min="22" max="16384" width="11.42578125" style="7"/>
  </cols>
  <sheetData>
    <row r="2" spans="1:21" x14ac:dyDescent="0.25">
      <c r="A2" s="6" t="s">
        <v>0</v>
      </c>
    </row>
    <row r="3" spans="1:21" x14ac:dyDescent="0.25">
      <c r="A3" s="6" t="s">
        <v>1</v>
      </c>
    </row>
    <row r="4" spans="1:21" x14ac:dyDescent="0.25">
      <c r="A4" s="6" t="s">
        <v>18</v>
      </c>
    </row>
    <row r="5" spans="1:21" s="8" customFormat="1" ht="15.75" thickBot="1" x14ac:dyDescent="0.3">
      <c r="B5" s="9"/>
    </row>
    <row r="6" spans="1:21" s="8" customFormat="1" ht="15.75" thickBot="1" x14ac:dyDescent="0.3">
      <c r="A6" s="86" t="s">
        <v>30</v>
      </c>
      <c r="B6" s="87"/>
      <c r="C6" s="88"/>
    </row>
    <row r="7" spans="1:21" s="8" customFormat="1" x14ac:dyDescent="0.25">
      <c r="A7" s="31"/>
      <c r="B7" s="32" t="s">
        <v>31</v>
      </c>
      <c r="C7" s="33" t="s">
        <v>32</v>
      </c>
    </row>
    <row r="8" spans="1:21" s="8" customFormat="1" ht="29.25" customHeight="1" x14ac:dyDescent="0.25">
      <c r="A8" s="34" t="s">
        <v>28</v>
      </c>
      <c r="B8" s="35"/>
      <c r="C8" s="36"/>
      <c r="D8" s="16" t="s">
        <v>10</v>
      </c>
    </row>
    <row r="9" spans="1:21" s="8" customFormat="1" ht="30" customHeight="1" thickBot="1" x14ac:dyDescent="0.3">
      <c r="A9" s="23" t="s">
        <v>29</v>
      </c>
      <c r="B9" s="37"/>
      <c r="C9" s="38"/>
      <c r="D9" s="16" t="s">
        <v>10</v>
      </c>
    </row>
    <row r="10" spans="1:21" s="8" customFormat="1" ht="15.75" thickBot="1" x14ac:dyDescent="0.3">
      <c r="A10" s="10"/>
      <c r="B10" s="11"/>
      <c r="C10" s="11"/>
      <c r="D10" s="11"/>
      <c r="E10" s="11"/>
      <c r="F10" s="11"/>
    </row>
    <row r="11" spans="1:21" s="8" customFormat="1" ht="15.75" customHeight="1" thickBot="1" x14ac:dyDescent="0.3">
      <c r="A11" s="89" t="s">
        <v>24</v>
      </c>
      <c r="B11" s="90"/>
      <c r="C11" s="90"/>
      <c r="D11" s="90"/>
      <c r="E11" s="90"/>
      <c r="F11" s="91"/>
    </row>
    <row r="12" spans="1:21" s="8" customFormat="1" ht="46.5" customHeight="1" x14ac:dyDescent="0.25">
      <c r="A12" s="28" t="s">
        <v>2</v>
      </c>
      <c r="B12" s="29" t="s">
        <v>5</v>
      </c>
      <c r="C12" s="29" t="s">
        <v>6</v>
      </c>
      <c r="D12" s="29" t="s">
        <v>7</v>
      </c>
      <c r="E12" s="29" t="s">
        <v>8</v>
      </c>
      <c r="F12" s="30" t="s">
        <v>9</v>
      </c>
      <c r="G12" s="14"/>
      <c r="K12" s="1"/>
    </row>
    <row r="13" spans="1:21" s="8" customFormat="1" ht="30" customHeight="1" x14ac:dyDescent="0.25">
      <c r="A13" s="15" t="s">
        <v>3</v>
      </c>
      <c r="B13" s="2"/>
      <c r="C13" s="2"/>
      <c r="D13" s="2"/>
      <c r="E13" s="2"/>
      <c r="F13" s="3"/>
      <c r="G13" s="16" t="s">
        <v>10</v>
      </c>
    </row>
    <row r="14" spans="1:21" s="8" customFormat="1" ht="32.25" customHeight="1" thickBot="1" x14ac:dyDescent="0.3">
      <c r="A14" s="17" t="s">
        <v>4</v>
      </c>
      <c r="B14" s="4"/>
      <c r="C14" s="4"/>
      <c r="D14" s="4"/>
      <c r="E14" s="4"/>
      <c r="F14" s="5"/>
      <c r="G14" s="16" t="s">
        <v>10</v>
      </c>
    </row>
    <row r="15" spans="1:21" s="8" customFormat="1" ht="15.75" thickBot="1" x14ac:dyDescent="0.3">
      <c r="A15" s="18"/>
      <c r="B15" s="18"/>
      <c r="C15" s="18"/>
      <c r="D15" s="18"/>
      <c r="E15" s="18"/>
      <c r="F15" s="18"/>
      <c r="G15" s="14"/>
    </row>
    <row r="16" spans="1:21" s="8" customFormat="1" ht="15.75" customHeight="1" thickBot="1" x14ac:dyDescent="0.3">
      <c r="A16" s="18"/>
      <c r="B16" s="39" t="s">
        <v>23</v>
      </c>
      <c r="C16" s="92"/>
      <c r="D16" s="92"/>
      <c r="E16" s="92"/>
      <c r="F16" s="92"/>
      <c r="G16" s="93"/>
      <c r="I16" s="39" t="s">
        <v>25</v>
      </c>
      <c r="J16" s="40"/>
      <c r="K16" s="40"/>
      <c r="L16" s="40"/>
      <c r="M16" s="40"/>
      <c r="N16" s="41"/>
      <c r="P16" s="39" t="s">
        <v>27</v>
      </c>
      <c r="Q16" s="40"/>
      <c r="R16" s="40"/>
      <c r="S16" s="40"/>
      <c r="T16" s="40"/>
      <c r="U16" s="41"/>
    </row>
    <row r="17" spans="1:21" s="8" customFormat="1" ht="135" customHeight="1" x14ac:dyDescent="0.25">
      <c r="A17" s="27"/>
      <c r="B17" s="12"/>
      <c r="C17" s="44" t="s">
        <v>13</v>
      </c>
      <c r="D17" s="45"/>
      <c r="E17" s="44" t="s">
        <v>33</v>
      </c>
      <c r="F17" s="45"/>
      <c r="G17" s="13" t="s">
        <v>20</v>
      </c>
      <c r="I17" s="12"/>
      <c r="J17" s="42" t="s">
        <v>13</v>
      </c>
      <c r="K17" s="43"/>
      <c r="L17" s="42" t="s">
        <v>34</v>
      </c>
      <c r="M17" s="43"/>
      <c r="N17" s="13" t="s">
        <v>20</v>
      </c>
      <c r="P17" s="12"/>
      <c r="Q17" s="42" t="s">
        <v>13</v>
      </c>
      <c r="R17" s="43"/>
      <c r="S17" s="42" t="s">
        <v>34</v>
      </c>
      <c r="T17" s="43"/>
      <c r="U17" s="13" t="s">
        <v>20</v>
      </c>
    </row>
    <row r="18" spans="1:21" s="8" customFormat="1" ht="27.75" customHeight="1" x14ac:dyDescent="0.25">
      <c r="A18" s="82"/>
      <c r="B18" s="19" t="s">
        <v>19</v>
      </c>
      <c r="C18" s="46"/>
      <c r="D18" s="47"/>
      <c r="E18" s="80"/>
      <c r="F18" s="81"/>
      <c r="G18" s="77"/>
      <c r="I18" s="19" t="s">
        <v>19</v>
      </c>
      <c r="J18" s="66"/>
      <c r="K18" s="67"/>
      <c r="L18" s="68"/>
      <c r="M18" s="69"/>
      <c r="N18" s="70"/>
      <c r="P18" s="19" t="s">
        <v>19</v>
      </c>
      <c r="Q18" s="66"/>
      <c r="R18" s="67"/>
      <c r="S18" s="68"/>
      <c r="T18" s="69"/>
      <c r="U18" s="70"/>
    </row>
    <row r="19" spans="1:21" s="8" customFormat="1" ht="31.5" customHeight="1" x14ac:dyDescent="0.25">
      <c r="A19" s="82"/>
      <c r="B19" s="20" t="s">
        <v>11</v>
      </c>
      <c r="C19" s="46"/>
      <c r="D19" s="47"/>
      <c r="E19" s="80"/>
      <c r="F19" s="81"/>
      <c r="G19" s="78"/>
      <c r="I19" s="20" t="s">
        <v>11</v>
      </c>
      <c r="J19" s="66"/>
      <c r="K19" s="67"/>
      <c r="L19" s="68"/>
      <c r="M19" s="69"/>
      <c r="N19" s="71"/>
      <c r="P19" s="20" t="s">
        <v>11</v>
      </c>
      <c r="Q19" s="66"/>
      <c r="R19" s="67"/>
      <c r="S19" s="68"/>
      <c r="T19" s="69"/>
      <c r="U19" s="71"/>
    </row>
    <row r="20" spans="1:21" s="8" customFormat="1" ht="28.5" customHeight="1" x14ac:dyDescent="0.25">
      <c r="A20" s="82"/>
      <c r="B20" s="20" t="s">
        <v>12</v>
      </c>
      <c r="C20" s="46"/>
      <c r="D20" s="47"/>
      <c r="E20" s="80"/>
      <c r="F20" s="81"/>
      <c r="G20" s="79"/>
      <c r="I20" s="20" t="s">
        <v>12</v>
      </c>
      <c r="J20" s="66"/>
      <c r="K20" s="67"/>
      <c r="L20" s="68"/>
      <c r="M20" s="69"/>
      <c r="N20" s="71"/>
      <c r="P20" s="20" t="s">
        <v>12</v>
      </c>
      <c r="Q20" s="66"/>
      <c r="R20" s="67"/>
      <c r="S20" s="68"/>
      <c r="T20" s="69"/>
      <c r="U20" s="71"/>
    </row>
    <row r="21" spans="1:21" s="8" customFormat="1" ht="30.75" customHeight="1" x14ac:dyDescent="0.25">
      <c r="A21" s="21"/>
      <c r="B21" s="20"/>
      <c r="C21" s="54" t="s">
        <v>22</v>
      </c>
      <c r="D21" s="55"/>
      <c r="E21" s="56" t="e">
        <f>AVERAGE(E18,E20)</f>
        <v>#DIV/0!</v>
      </c>
      <c r="F21" s="57"/>
      <c r="G21" s="22" t="e">
        <f>E21*25</f>
        <v>#DIV/0!</v>
      </c>
      <c r="I21" s="20"/>
      <c r="J21" s="60" t="s">
        <v>22</v>
      </c>
      <c r="K21" s="61"/>
      <c r="L21" s="72" t="e">
        <f>AVERAGE(L18,L20)</f>
        <v>#DIV/0!</v>
      </c>
      <c r="M21" s="73"/>
      <c r="N21" s="22" t="e">
        <f>L21*25</f>
        <v>#DIV/0!</v>
      </c>
      <c r="P21" s="20"/>
      <c r="Q21" s="60" t="s">
        <v>22</v>
      </c>
      <c r="R21" s="61"/>
      <c r="S21" s="72" t="e">
        <f>AVERAGE(S18,S20)</f>
        <v>#DIV/0!</v>
      </c>
      <c r="T21" s="73"/>
      <c r="U21" s="22" t="e">
        <f>S21*25</f>
        <v>#DIV/0!</v>
      </c>
    </row>
    <row r="22" spans="1:21" s="8" customFormat="1" ht="30.75" customHeight="1" x14ac:dyDescent="0.25">
      <c r="A22" s="21"/>
      <c r="B22" s="20"/>
      <c r="C22" s="54" t="s">
        <v>14</v>
      </c>
      <c r="D22" s="55"/>
      <c r="E22" s="58" t="e">
        <f>E21*19%</f>
        <v>#DIV/0!</v>
      </c>
      <c r="F22" s="59"/>
      <c r="G22" s="22" t="e">
        <f>G21/100*19</f>
        <v>#DIV/0!</v>
      </c>
      <c r="I22" s="20"/>
      <c r="J22" s="60" t="s">
        <v>14</v>
      </c>
      <c r="K22" s="74"/>
      <c r="L22" s="75" t="e">
        <f>L21*19%</f>
        <v>#DIV/0!</v>
      </c>
      <c r="M22" s="76"/>
      <c r="N22" s="22" t="e">
        <f>N21/100*19</f>
        <v>#DIV/0!</v>
      </c>
      <c r="P22" s="20"/>
      <c r="Q22" s="60" t="s">
        <v>14</v>
      </c>
      <c r="R22" s="74"/>
      <c r="S22" s="75" t="e">
        <f>S21*19%</f>
        <v>#DIV/0!</v>
      </c>
      <c r="T22" s="76"/>
      <c r="U22" s="22" t="e">
        <f>U21/100*19</f>
        <v>#DIV/0!</v>
      </c>
    </row>
    <row r="23" spans="1:21" s="8" customFormat="1" ht="31.5" customHeight="1" thickBot="1" x14ac:dyDescent="0.3">
      <c r="B23" s="23"/>
      <c r="C23" s="50" t="s">
        <v>15</v>
      </c>
      <c r="D23" s="51"/>
      <c r="E23" s="52" t="e">
        <f>E21+E22</f>
        <v>#DIV/0!</v>
      </c>
      <c r="F23" s="53"/>
      <c r="G23" s="24" t="e">
        <f>G21+G22</f>
        <v>#DIV/0!</v>
      </c>
      <c r="I23" s="23"/>
      <c r="J23" s="62" t="s">
        <v>15</v>
      </c>
      <c r="K23" s="63"/>
      <c r="L23" s="64" t="e">
        <f>L21+L22</f>
        <v>#DIV/0!</v>
      </c>
      <c r="M23" s="65"/>
      <c r="N23" s="24" t="e">
        <f>N21+N22</f>
        <v>#DIV/0!</v>
      </c>
      <c r="P23" s="23"/>
      <c r="Q23" s="62" t="s">
        <v>15</v>
      </c>
      <c r="R23" s="63"/>
      <c r="S23" s="64" t="e">
        <f>S21+S22</f>
        <v>#DIV/0!</v>
      </c>
      <c r="T23" s="65"/>
      <c r="U23" s="24" t="e">
        <f>U21+U22</f>
        <v>#DIV/0!</v>
      </c>
    </row>
    <row r="24" spans="1:21" s="8" customFormat="1" x14ac:dyDescent="0.25"/>
    <row r="25" spans="1:21" s="8" customFormat="1" ht="15.75" customHeight="1" thickBot="1" x14ac:dyDescent="0.3"/>
    <row r="26" spans="1:21" s="8" customFormat="1" ht="42.75" customHeight="1" thickBot="1" x14ac:dyDescent="0.3">
      <c r="B26" s="83" t="s">
        <v>16</v>
      </c>
      <c r="C26" s="84"/>
      <c r="D26" s="84"/>
      <c r="E26" s="84"/>
      <c r="F26" s="85"/>
      <c r="G26" s="25" t="e">
        <f>(G23+N23+U23)*4</f>
        <v>#DIV/0!</v>
      </c>
      <c r="I26" s="48" t="s">
        <v>26</v>
      </c>
      <c r="J26" s="49"/>
    </row>
    <row r="27" spans="1:21" s="8" customFormat="1" x14ac:dyDescent="0.25"/>
    <row r="28" spans="1:21" s="8" customFormat="1" x14ac:dyDescent="0.25">
      <c r="A28" s="26" t="s">
        <v>21</v>
      </c>
    </row>
    <row r="29" spans="1:21" s="8" customFormat="1" ht="15" customHeight="1" x14ac:dyDescent="0.25">
      <c r="A29" s="26" t="s">
        <v>17</v>
      </c>
    </row>
    <row r="30" spans="1:21" s="8" customFormat="1" x14ac:dyDescent="0.25"/>
    <row r="31" spans="1:21" s="8" customFormat="1" ht="15.75" customHeight="1" x14ac:dyDescent="0.25"/>
    <row r="32" spans="1:21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  <row r="44" s="8" customFormat="1" x14ac:dyDescent="0.25"/>
    <row r="45" s="8" customFormat="1" x14ac:dyDescent="0.25"/>
    <row r="46" s="8" customFormat="1" x14ac:dyDescent="0.25"/>
    <row r="47" s="8" customFormat="1" x14ac:dyDescent="0.25"/>
    <row r="48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</sheetData>
  <sheetProtection password="AF36" sheet="1" objects="1" scenarios="1"/>
  <mergeCells count="53">
    <mergeCell ref="A18:A20"/>
    <mergeCell ref="B26:F26"/>
    <mergeCell ref="A6:C6"/>
    <mergeCell ref="C19:D19"/>
    <mergeCell ref="C20:D20"/>
    <mergeCell ref="E17:F17"/>
    <mergeCell ref="A11:F11"/>
    <mergeCell ref="B16:G16"/>
    <mergeCell ref="L21:M21"/>
    <mergeCell ref="J22:K22"/>
    <mergeCell ref="L22:M22"/>
    <mergeCell ref="J23:K23"/>
    <mergeCell ref="L23:M23"/>
    <mergeCell ref="Q23:R23"/>
    <mergeCell ref="S23:T23"/>
    <mergeCell ref="P16:U16"/>
    <mergeCell ref="Q17:R17"/>
    <mergeCell ref="S17:T17"/>
    <mergeCell ref="Q18:R18"/>
    <mergeCell ref="S18:T18"/>
    <mergeCell ref="U18:U20"/>
    <mergeCell ref="Q19:R19"/>
    <mergeCell ref="S19:T19"/>
    <mergeCell ref="Q20:R20"/>
    <mergeCell ref="S20:T20"/>
    <mergeCell ref="Q21:R21"/>
    <mergeCell ref="S21:T21"/>
    <mergeCell ref="Q22:R22"/>
    <mergeCell ref="S22:T22"/>
    <mergeCell ref="I26:J26"/>
    <mergeCell ref="C23:D23"/>
    <mergeCell ref="E23:F23"/>
    <mergeCell ref="C21:D21"/>
    <mergeCell ref="E21:F21"/>
    <mergeCell ref="C22:D22"/>
    <mergeCell ref="E22:F22"/>
    <mergeCell ref="J21:K21"/>
    <mergeCell ref="I16:N16"/>
    <mergeCell ref="J17:K17"/>
    <mergeCell ref="L17:M17"/>
    <mergeCell ref="C17:D17"/>
    <mergeCell ref="C18:D18"/>
    <mergeCell ref="N18:N20"/>
    <mergeCell ref="J19:K19"/>
    <mergeCell ref="L19:M19"/>
    <mergeCell ref="J20:K20"/>
    <mergeCell ref="L20:M20"/>
    <mergeCell ref="J18:K18"/>
    <mergeCell ref="G18:G20"/>
    <mergeCell ref="E18:F18"/>
    <mergeCell ref="E19:F19"/>
    <mergeCell ref="E20:F20"/>
    <mergeCell ref="L18:M18"/>
  </mergeCells>
  <pageMargins left="0.7" right="0.7" top="0.78740157499999996" bottom="0.78740157499999996" header="0.3" footer="0.3"/>
  <pageSetup paperSize="9" scale="51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</vt:lpstr>
    </vt:vector>
  </TitlesOfParts>
  <Company>WST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Kallmann, Julia</dc:creator>
  <cp:lastModifiedBy>Kallmann, Julia</cp:lastModifiedBy>
  <cp:lastPrinted>2020-05-11T12:19:58Z</cp:lastPrinted>
  <dcterms:created xsi:type="dcterms:W3CDTF">2017-12-28T13:13:15Z</dcterms:created>
  <dcterms:modified xsi:type="dcterms:W3CDTF">2020-05-11T12:37:40Z</dcterms:modified>
</cp:coreProperties>
</file>